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23" activeTab="0"/>
  </bookViews>
  <sheets>
    <sheet name="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<sst xmlns="http://schemas.openxmlformats.org/spreadsheetml/2006/main" count="89" uniqueCount="80">
  <si>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</si>
  <si>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</si>
  <si>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</si>
  <si>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Пирогова, 32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</si>
  <si>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</si>
  <si>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</si>
  <si>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</si>
  <si>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</si>
  <si>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</si>
  <si>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</si>
  <si>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</si>
  <si>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</si>
  <si>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</si>
  <si>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</si>
  <si>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</si>
  <si>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</si>
  <si>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</si>
  <si>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</si>
  <si>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</si>
  <si>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</si>
  <si>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</si>
  <si>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</si>
  <si>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</si>
  <si>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</si>
  <si>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</si>
  <si>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</si>
  <si>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</si>
  <si>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</si>
  <si>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</si>
  <si>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</si>
  <si>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</si>
  <si>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</si>
  <si>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</si>
  <si>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</si>
  <si>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</si>
  <si>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</si>
  <si>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</si>
  <si>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</si>
  <si>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</si>
  <si>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</si>
  <si>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</si>
  <si>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</si>
  <si>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</si>
  <si>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</si>
  <si>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</si>
  <si>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</si>
  <si>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</si>
  <si>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</si>
  <si>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 xml:space="preserve">18.1. Установка общедомового прибора учета </t>
  </si>
  <si>
    <t>18.2. Обслуживание  общедомового прибора учета</t>
  </si>
  <si>
    <t xml:space="preserve">16.1 Содержание и ремонт ВДГО </t>
  </si>
  <si>
    <t>16.2. Диагностика ВДГО</t>
  </si>
  <si>
    <t>18.3. Ремонт крыльца</t>
  </si>
  <si>
    <t>18.4. Восстановление ограждения на кровле</t>
  </si>
  <si>
    <t>18.5. Ремонт слуховых окон</t>
  </si>
  <si>
    <t>6.1 Восстановление  ГРЩ</t>
  </si>
  <si>
    <t>6.2. Прочие работы</t>
  </si>
  <si>
    <t xml:space="preserve">План работ по текущему содержанию и ремонту мест общего пользования </t>
  </si>
  <si>
    <t>"УТВЕРЖДАЮ"</t>
  </si>
  <si>
    <t>Совет МКД Пирогова,32</t>
  </si>
  <si>
    <t>Палашкова Г.Ю.__________________________________</t>
  </si>
  <si>
    <t>Бровченко Е.А.___________________________________</t>
  </si>
  <si>
    <t>Сорокина Е.В.__________________________</t>
  </si>
  <si>
    <t xml:space="preserve">по МКД Пирогова дом 32 на 2019 год </t>
  </si>
  <si>
    <t>(Управляющая компания ООО "УП "СЗ по МКД")</t>
  </si>
  <si>
    <t xml:space="preserve"> 4 Ремонт подъездов (ремонт пола, ремонт ступений, антигрибковая обработка  поверхности стен и потолков, штукатурно - малярные работы</t>
  </si>
  <si>
    <t>январь-  декабрь 2019</t>
  </si>
  <si>
    <t>февраль, март 2019</t>
  </si>
  <si>
    <t>март 2019</t>
  </si>
  <si>
    <t>май- сентябрь 2019</t>
  </si>
  <si>
    <t>апрель -  декабрь 2019</t>
  </si>
  <si>
    <t>апрель -май 2019</t>
  </si>
  <si>
    <t>апель- декабрь 2019</t>
  </si>
  <si>
    <t>май- июнь 2019</t>
  </si>
  <si>
    <t>июнь- июль 2019</t>
  </si>
  <si>
    <t xml:space="preserve">январь - декабрь </t>
  </si>
  <si>
    <t>апрель- май 2019</t>
  </si>
  <si>
    <t>март</t>
  </si>
  <si>
    <t>январь - декабрь 2019</t>
  </si>
  <si>
    <t>Срок  выполнения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</si>
</sst>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4" fontId="2" fillId="33" borderId="14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8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9"/>
  <sheetViews>
    <sheetView tabSelected="1" zoomScalePageLayoutView="0" workbookViewId="0" topLeftCell="A6">
      <selection activeCell="J51" sqref="J51"/>
    </sheetView>
  </sheetViews>
  <sheetFormatPr defaultColWidth="10.66015625" defaultRowHeight="11.25"/>
  <cols>
    <col min="1" max="1" width="0.4921875" style="2" customWidth="1"/>
    <col min="2" max="2" width="67" style="2" customWidth="1"/>
    <col min="3" max="3" width="10.16015625" style="2" customWidth="1"/>
    <col min="4" max="4" width="16" style="2" customWidth="1"/>
    <col min="5" max="5" width="7.83203125" style="1" hidden="1" customWidth="1"/>
    <col min="6" max="6" width="9" style="1" hidden="1" customWidth="1"/>
    <col min="7" max="7" width="12.66015625" style="1" hidden="1" customWidth="1"/>
    <col min="8" max="8" width="10.33203125" style="1" hidden="1" customWidth="1"/>
    <col min="9" max="9" width="20.33203125" style="0" customWidth="1"/>
  </cols>
  <sheetData>
    <row r="1" spans="1:8" ht="15" customHeight="1" hidden="1">
      <c r="A1"/>
      <c r="B1" s="50" t="s">
        <v>0</v>
      </c>
      <c r="C1" s="50"/>
      <c r="D1" s="50"/>
      <c r="E1" s="50"/>
      <c r="F1" s="50"/>
      <c r="G1" s="50"/>
      <c r="H1"/>
    </row>
    <row r="2" spans="2:7" s="3" customFormat="1" ht="15" customHeight="1" hidden="1">
      <c r="B2" s="51" t="s">
        <v>1</v>
      </c>
      <c r="C2" s="51"/>
      <c r="D2" s="51"/>
      <c r="E2" s="51"/>
      <c r="F2" s="51"/>
      <c r="G2" s="51"/>
    </row>
    <row r="3" spans="1:8" ht="15" customHeight="1" hidden="1">
      <c r="A3"/>
      <c r="B3" s="51" t="s">
        <v>2</v>
      </c>
      <c r="C3" s="51"/>
      <c r="D3" s="51"/>
      <c r="E3" s="51"/>
      <c r="F3" s="51"/>
      <c r="G3" s="51"/>
      <c r="H3"/>
    </row>
    <row r="4" spans="1:8" ht="15" customHeight="1" hidden="1">
      <c r="A4"/>
      <c r="B4" s="50" t="s">
        <v>3</v>
      </c>
      <c r="C4" s="50"/>
      <c r="D4" s="50"/>
      <c r="E4" s="50"/>
      <c r="F4" s="50"/>
      <c r="G4" s="50"/>
      <c r="H4"/>
    </row>
    <row r="5" spans="1:8" ht="15" customHeight="1" hidden="1">
      <c r="A5"/>
      <c r="B5" s="51" t="s">
        <v>4</v>
      </c>
      <c r="C5" s="51"/>
      <c r="D5" s="51"/>
      <c r="E5" s="51"/>
      <c r="F5" s="51"/>
      <c r="G5" s="51"/>
      <c r="H5"/>
    </row>
    <row r="6" spans="2:7" s="22" customFormat="1" ht="36" customHeight="1">
      <c r="B6" s="50" t="s">
        <v>57</v>
      </c>
      <c r="C6" s="50"/>
      <c r="D6" s="50"/>
      <c r="E6" s="50"/>
      <c r="F6" s="50"/>
      <c r="G6" s="50"/>
    </row>
    <row r="7" spans="2:7" s="22" customFormat="1" ht="15" customHeight="1">
      <c r="B7" s="50" t="s">
        <v>63</v>
      </c>
      <c r="C7" s="50"/>
      <c r="D7" s="50"/>
      <c r="E7" s="50"/>
      <c r="F7" s="50"/>
      <c r="G7" s="50"/>
    </row>
    <row r="8" spans="2:7" s="3" customFormat="1" ht="17.25" customHeight="1" thickBot="1">
      <c r="B8" s="50" t="s">
        <v>64</v>
      </c>
      <c r="C8" s="50"/>
      <c r="D8" s="50"/>
      <c r="E8" s="50"/>
      <c r="F8" s="50"/>
      <c r="G8" s="50"/>
    </row>
    <row r="9" spans="1:9" ht="24.75" customHeight="1" thickBot="1">
      <c r="A9"/>
      <c r="B9" s="4" t="s">
        <v>5</v>
      </c>
      <c r="C9" s="5" t="s">
        <v>6</v>
      </c>
      <c r="D9" s="5" t="s">
        <v>7</v>
      </c>
      <c r="E9" s="6" t="s">
        <v>8</v>
      </c>
      <c r="F9" s="6" t="s">
        <v>9</v>
      </c>
      <c r="G9" s="7" t="s">
        <v>10</v>
      </c>
      <c r="H9" s="26"/>
      <c r="I9" s="27" t="s">
        <v>79</v>
      </c>
    </row>
    <row r="10" spans="2:9" s="3" customFormat="1" ht="24.75" customHeight="1" thickBot="1">
      <c r="B10" s="49" t="s">
        <v>11</v>
      </c>
      <c r="C10" s="49"/>
      <c r="D10" s="49"/>
      <c r="E10" s="8"/>
      <c r="F10" s="8"/>
      <c r="G10" s="9"/>
      <c r="H10" s="28"/>
      <c r="I10" s="29"/>
    </row>
    <row r="11" spans="2:9" s="3" customFormat="1" ht="24.75" customHeight="1" thickBot="1">
      <c r="B11" s="52" t="s">
        <v>12</v>
      </c>
      <c r="C11" s="52"/>
      <c r="D11" s="52"/>
      <c r="E11" s="35"/>
      <c r="F11" s="35"/>
      <c r="G11" s="36"/>
      <c r="H11" s="28"/>
      <c r="I11" s="29"/>
    </row>
    <row r="12" spans="2:9" ht="12">
      <c r="B12" s="10" t="s">
        <v>13</v>
      </c>
      <c r="C12" s="30"/>
      <c r="D12" s="31">
        <f>D14+D23+D26+D29+D36+D37+D35+D40+D43+D44+D50+D51+D52+D53+D54+D55+D21</f>
        <v>1212378.8592</v>
      </c>
      <c r="E12" s="32"/>
      <c r="F12" s="33"/>
      <c r="G12" s="34"/>
      <c r="H12" s="39"/>
      <c r="I12" s="40"/>
    </row>
    <row r="13" spans="2:9" s="3" customFormat="1" ht="12.75" customHeight="1">
      <c r="B13" s="12" t="s">
        <v>14</v>
      </c>
      <c r="C13" s="11"/>
      <c r="D13" s="13">
        <v>0</v>
      </c>
      <c r="E13" s="14"/>
      <c r="F13" s="14"/>
      <c r="G13" s="15"/>
      <c r="H13" s="41"/>
      <c r="I13" s="42"/>
    </row>
    <row r="14" spans="2:9" s="3" customFormat="1" ht="12.75" customHeight="1">
      <c r="B14" s="12" t="s">
        <v>15</v>
      </c>
      <c r="C14" s="11"/>
      <c r="D14" s="16">
        <v>74000</v>
      </c>
      <c r="E14" s="14"/>
      <c r="F14" s="14"/>
      <c r="G14" s="15"/>
      <c r="H14" s="41"/>
      <c r="I14" s="42"/>
    </row>
    <row r="15" spans="2:9" s="3" customFormat="1" ht="12.75" customHeight="1">
      <c r="B15" s="12" t="s">
        <v>16</v>
      </c>
      <c r="C15" s="11"/>
      <c r="D15" s="13">
        <v>0</v>
      </c>
      <c r="E15" s="14"/>
      <c r="F15" s="14"/>
      <c r="G15" s="15"/>
      <c r="H15" s="41"/>
      <c r="I15" s="42"/>
    </row>
    <row r="16" spans="2:9" s="3" customFormat="1" ht="12.75" customHeight="1">
      <c r="B16" s="12" t="s">
        <v>17</v>
      </c>
      <c r="C16" s="11"/>
      <c r="D16" s="13">
        <v>0</v>
      </c>
      <c r="E16" s="14"/>
      <c r="F16" s="14"/>
      <c r="G16" s="15"/>
      <c r="H16" s="41"/>
      <c r="I16" s="42"/>
    </row>
    <row r="17" spans="2:9" s="3" customFormat="1" ht="12.75" customHeight="1">
      <c r="B17" s="12" t="s">
        <v>18</v>
      </c>
      <c r="C17" s="11"/>
      <c r="D17" s="13">
        <v>0</v>
      </c>
      <c r="E17" s="14"/>
      <c r="F17" s="14"/>
      <c r="G17" s="15"/>
      <c r="H17" s="41"/>
      <c r="I17" s="42"/>
    </row>
    <row r="18" spans="2:9" s="3" customFormat="1" ht="12.75" customHeight="1">
      <c r="B18" s="12" t="s">
        <v>19</v>
      </c>
      <c r="C18" s="11"/>
      <c r="D18" s="21">
        <v>32000</v>
      </c>
      <c r="E18" s="14"/>
      <c r="F18" s="14"/>
      <c r="G18" s="15"/>
      <c r="H18" s="41"/>
      <c r="I18" s="42" t="s">
        <v>67</v>
      </c>
    </row>
    <row r="19" spans="2:9" s="3" customFormat="1" ht="12.75" customHeight="1">
      <c r="B19" s="12" t="s">
        <v>20</v>
      </c>
      <c r="C19" s="11"/>
      <c r="D19" s="16">
        <v>42000</v>
      </c>
      <c r="E19" s="14"/>
      <c r="F19" s="14"/>
      <c r="G19" s="15"/>
      <c r="H19" s="41"/>
      <c r="I19" s="42" t="s">
        <v>66</v>
      </c>
    </row>
    <row r="20" spans="2:9" s="3" customFormat="1" ht="12.75" customHeight="1">
      <c r="B20" s="12" t="s">
        <v>21</v>
      </c>
      <c r="C20" s="11"/>
      <c r="D20" s="13">
        <v>0</v>
      </c>
      <c r="E20" s="14"/>
      <c r="F20" s="14"/>
      <c r="G20" s="15"/>
      <c r="H20" s="41"/>
      <c r="I20" s="42"/>
    </row>
    <row r="21" spans="2:9" s="3" customFormat="1" ht="24.75" customHeight="1">
      <c r="B21" s="12" t="s">
        <v>65</v>
      </c>
      <c r="C21" s="11"/>
      <c r="D21" s="16">
        <v>72000</v>
      </c>
      <c r="E21" s="14"/>
      <c r="F21" s="14"/>
      <c r="G21" s="15"/>
      <c r="H21" s="41"/>
      <c r="I21" s="42" t="s">
        <v>76</v>
      </c>
    </row>
    <row r="22" spans="2:9" s="3" customFormat="1" ht="12.75" customHeight="1">
      <c r="B22" s="12" t="s">
        <v>22</v>
      </c>
      <c r="C22" s="11"/>
      <c r="D22" s="13">
        <v>0</v>
      </c>
      <c r="E22" s="14"/>
      <c r="F22" s="14"/>
      <c r="G22" s="15"/>
      <c r="H22" s="41"/>
      <c r="I22" s="42"/>
    </row>
    <row r="23" spans="2:9" s="3" customFormat="1" ht="12.75" customHeight="1">
      <c r="B23" s="12" t="s">
        <v>23</v>
      </c>
      <c r="C23" s="11"/>
      <c r="D23" s="16">
        <f>8500+9520</f>
        <v>18020</v>
      </c>
      <c r="E23" s="14"/>
      <c r="F23" s="14"/>
      <c r="G23" s="15"/>
      <c r="H23" s="41"/>
      <c r="I23" s="42" t="s">
        <v>66</v>
      </c>
    </row>
    <row r="24" spans="2:9" s="3" customFormat="1" ht="12.75" customHeight="1">
      <c r="B24" s="12" t="s">
        <v>55</v>
      </c>
      <c r="C24" s="11"/>
      <c r="D24" s="16">
        <v>9520</v>
      </c>
      <c r="E24" s="14"/>
      <c r="F24" s="14"/>
      <c r="G24" s="15"/>
      <c r="H24" s="41"/>
      <c r="I24" s="43" t="s">
        <v>68</v>
      </c>
    </row>
    <row r="25" spans="2:9" s="3" customFormat="1" ht="12.75" customHeight="1">
      <c r="B25" s="12" t="s">
        <v>56</v>
      </c>
      <c r="C25" s="11"/>
      <c r="D25" s="16">
        <f>D23-D24</f>
        <v>8500</v>
      </c>
      <c r="E25" s="14"/>
      <c r="F25" s="14"/>
      <c r="G25" s="15"/>
      <c r="H25" s="41"/>
      <c r="I25" s="42" t="s">
        <v>66</v>
      </c>
    </row>
    <row r="26" spans="2:9" s="3" customFormat="1" ht="12.75" customHeight="1">
      <c r="B26" s="12" t="s">
        <v>24</v>
      </c>
      <c r="C26" s="11"/>
      <c r="D26" s="16">
        <v>6520</v>
      </c>
      <c r="E26" s="14"/>
      <c r="F26" s="14"/>
      <c r="G26" s="15"/>
      <c r="H26" s="41"/>
      <c r="I26" s="42" t="s">
        <v>69</v>
      </c>
    </row>
    <row r="27" spans="2:9" s="3" customFormat="1" ht="12.75" customHeight="1">
      <c r="B27" s="12" t="s">
        <v>25</v>
      </c>
      <c r="C27" s="11"/>
      <c r="D27" s="13">
        <v>0</v>
      </c>
      <c r="E27" s="14"/>
      <c r="F27" s="14"/>
      <c r="G27" s="15"/>
      <c r="H27" s="41"/>
      <c r="I27" s="42"/>
    </row>
    <row r="28" spans="2:9" s="3" customFormat="1" ht="12.75" customHeight="1">
      <c r="B28" s="12" t="s">
        <v>26</v>
      </c>
      <c r="C28" s="11"/>
      <c r="D28" s="13">
        <v>0</v>
      </c>
      <c r="E28" s="14"/>
      <c r="F28" s="14"/>
      <c r="G28" s="15"/>
      <c r="H28" s="41"/>
      <c r="I28" s="42"/>
    </row>
    <row r="29" spans="2:9" s="3" customFormat="1" ht="12.75" customHeight="1">
      <c r="B29" s="12" t="s">
        <v>27</v>
      </c>
      <c r="C29" s="11"/>
      <c r="D29" s="16">
        <v>252050.05</v>
      </c>
      <c r="E29" s="14"/>
      <c r="F29" s="14"/>
      <c r="G29" s="15"/>
      <c r="H29" s="41"/>
      <c r="I29" s="42" t="s">
        <v>66</v>
      </c>
    </row>
    <row r="30" spans="2:9" s="3" customFormat="1" ht="12.75" customHeight="1">
      <c r="B30" s="12" t="s">
        <v>28</v>
      </c>
      <c r="C30" s="11"/>
      <c r="D30" s="16">
        <v>146657.9</v>
      </c>
      <c r="E30" s="14"/>
      <c r="F30" s="14"/>
      <c r="G30" s="15"/>
      <c r="H30" s="41"/>
      <c r="I30" s="42"/>
    </row>
    <row r="31" spans="2:9" s="3" customFormat="1" ht="12.75" customHeight="1">
      <c r="B31" s="12" t="s">
        <v>29</v>
      </c>
      <c r="C31" s="11"/>
      <c r="D31" s="16">
        <v>104093.79</v>
      </c>
      <c r="E31" s="14"/>
      <c r="F31" s="14"/>
      <c r="G31" s="15"/>
      <c r="H31" s="41"/>
      <c r="I31" s="42"/>
    </row>
    <row r="32" spans="2:9" s="3" customFormat="1" ht="12.75" customHeight="1">
      <c r="B32" s="12" t="s">
        <v>30</v>
      </c>
      <c r="C32" s="11"/>
      <c r="D32" s="13">
        <v>0</v>
      </c>
      <c r="E32" s="14"/>
      <c r="F32" s="14"/>
      <c r="G32" s="15"/>
      <c r="H32" s="41"/>
      <c r="I32" s="42"/>
    </row>
    <row r="33" spans="2:9" s="3" customFormat="1" ht="12.75" customHeight="1">
      <c r="B33" s="12" t="s">
        <v>31</v>
      </c>
      <c r="C33" s="11"/>
      <c r="D33" s="13">
        <v>368.36</v>
      </c>
      <c r="E33" s="14"/>
      <c r="F33" s="14"/>
      <c r="G33" s="15"/>
      <c r="H33" s="41"/>
      <c r="I33" s="42"/>
    </row>
    <row r="34" spans="2:9" s="3" customFormat="1" ht="12.75" customHeight="1">
      <c r="B34" s="12" t="s">
        <v>32</v>
      </c>
      <c r="C34" s="11"/>
      <c r="D34" s="13">
        <v>0</v>
      </c>
      <c r="E34" s="14"/>
      <c r="F34" s="14"/>
      <c r="G34" s="15"/>
      <c r="H34" s="41"/>
      <c r="I34" s="42"/>
    </row>
    <row r="35" spans="2:9" s="3" customFormat="1" ht="12.75" customHeight="1">
      <c r="B35" s="12" t="s">
        <v>33</v>
      </c>
      <c r="C35" s="11"/>
      <c r="D35" s="13">
        <f>267.8*0.444*6</f>
        <v>713.4192</v>
      </c>
      <c r="E35" s="14"/>
      <c r="F35" s="14"/>
      <c r="G35" s="15"/>
      <c r="H35" s="41"/>
      <c r="I35" s="42" t="s">
        <v>70</v>
      </c>
    </row>
    <row r="36" spans="2:9" s="3" customFormat="1" ht="12.75" customHeight="1">
      <c r="B36" s="12" t="s">
        <v>34</v>
      </c>
      <c r="C36" s="11"/>
      <c r="D36" s="16">
        <v>47600</v>
      </c>
      <c r="E36" s="14"/>
      <c r="F36" s="14"/>
      <c r="G36" s="15"/>
      <c r="H36" s="41"/>
      <c r="I36" s="42" t="s">
        <v>66</v>
      </c>
    </row>
    <row r="37" spans="2:9" s="3" customFormat="1" ht="12.75" customHeight="1">
      <c r="B37" s="12" t="s">
        <v>35</v>
      </c>
      <c r="C37" s="17">
        <v>497.8</v>
      </c>
      <c r="D37" s="16">
        <v>160520.59</v>
      </c>
      <c r="E37" s="14"/>
      <c r="F37" s="14"/>
      <c r="G37" s="15"/>
      <c r="H37" s="41"/>
      <c r="I37" s="42" t="s">
        <v>66</v>
      </c>
    </row>
    <row r="38" spans="2:9" s="3" customFormat="1" ht="12.75" customHeight="1">
      <c r="B38" s="12" t="s">
        <v>36</v>
      </c>
      <c r="C38" s="11"/>
      <c r="D38" s="13">
        <v>0</v>
      </c>
      <c r="E38" s="14"/>
      <c r="F38" s="14"/>
      <c r="G38" s="15"/>
      <c r="H38" s="41"/>
      <c r="I38" s="42"/>
    </row>
    <row r="39" spans="2:9" s="3" customFormat="1" ht="12.75" customHeight="1">
      <c r="B39" s="12" t="s">
        <v>37</v>
      </c>
      <c r="C39" s="11"/>
      <c r="D39" s="13">
        <v>0</v>
      </c>
      <c r="E39" s="14"/>
      <c r="F39" s="14"/>
      <c r="G39" s="15"/>
      <c r="H39" s="41"/>
      <c r="I39" s="42"/>
    </row>
    <row r="40" spans="2:9" s="3" customFormat="1" ht="12.75" customHeight="1">
      <c r="B40" s="12" t="s">
        <v>38</v>
      </c>
      <c r="C40" s="18"/>
      <c r="D40" s="16">
        <v>24522.01</v>
      </c>
      <c r="E40" s="14"/>
      <c r="F40" s="14"/>
      <c r="G40" s="15"/>
      <c r="H40" s="41"/>
      <c r="I40" s="42" t="s">
        <v>66</v>
      </c>
    </row>
    <row r="41" spans="2:9" s="3" customFormat="1" ht="12.75" customHeight="1">
      <c r="B41" s="12" t="s">
        <v>50</v>
      </c>
      <c r="C41" s="18"/>
      <c r="D41" s="16">
        <f>D40-D42</f>
        <v>15822.009999999998</v>
      </c>
      <c r="E41" s="14"/>
      <c r="F41" s="14"/>
      <c r="G41" s="15"/>
      <c r="H41" s="41"/>
      <c r="I41" s="42"/>
    </row>
    <row r="42" spans="2:9" s="3" customFormat="1" ht="12.75" customHeight="1">
      <c r="B42" s="12" t="s">
        <v>51</v>
      </c>
      <c r="C42" s="18"/>
      <c r="D42" s="16">
        <v>8700</v>
      </c>
      <c r="E42" s="14"/>
      <c r="F42" s="14"/>
      <c r="G42" s="15"/>
      <c r="H42" s="41"/>
      <c r="I42" s="42"/>
    </row>
    <row r="43" spans="2:9" s="3" customFormat="1" ht="12.75" customHeight="1">
      <c r="B43" s="12" t="s">
        <v>39</v>
      </c>
      <c r="C43" s="18"/>
      <c r="D43" s="16">
        <v>62473.56</v>
      </c>
      <c r="E43" s="14"/>
      <c r="F43" s="14"/>
      <c r="G43" s="15"/>
      <c r="H43" s="41"/>
      <c r="I43" s="42" t="s">
        <v>66</v>
      </c>
    </row>
    <row r="44" spans="2:9" s="3" customFormat="1" ht="11.25" customHeight="1">
      <c r="B44" s="12" t="s">
        <v>40</v>
      </c>
      <c r="C44" s="11"/>
      <c r="D44" s="21">
        <f>D45+D46+D47+D48+D49</f>
        <v>298910</v>
      </c>
      <c r="E44" s="14"/>
      <c r="F44" s="14"/>
      <c r="G44" s="15"/>
      <c r="H44" s="41"/>
      <c r="I44" s="42"/>
    </row>
    <row r="45" spans="2:9" s="3" customFormat="1" ht="12" customHeight="1">
      <c r="B45" s="12" t="s">
        <v>48</v>
      </c>
      <c r="C45" s="11"/>
      <c r="D45" s="16">
        <v>230000</v>
      </c>
      <c r="E45" s="14"/>
      <c r="F45" s="14"/>
      <c r="G45" s="15"/>
      <c r="H45" s="41"/>
      <c r="I45" s="42" t="s">
        <v>71</v>
      </c>
    </row>
    <row r="46" spans="2:9" s="3" customFormat="1" ht="12" customHeight="1">
      <c r="B46" s="12" t="s">
        <v>49</v>
      </c>
      <c r="C46" s="11"/>
      <c r="D46" s="16">
        <f>2000*8</f>
        <v>16000</v>
      </c>
      <c r="E46" s="14"/>
      <c r="F46" s="14"/>
      <c r="G46" s="15"/>
      <c r="H46" s="41"/>
      <c r="I46" s="42" t="s">
        <v>72</v>
      </c>
    </row>
    <row r="47" spans="2:9" s="3" customFormat="1" ht="12" customHeight="1">
      <c r="B47" s="12" t="s">
        <v>52</v>
      </c>
      <c r="C47" s="11"/>
      <c r="D47" s="16">
        <v>33200</v>
      </c>
      <c r="E47" s="14"/>
      <c r="F47" s="14"/>
      <c r="G47" s="15"/>
      <c r="H47" s="41"/>
      <c r="I47" s="42" t="s">
        <v>73</v>
      </c>
    </row>
    <row r="48" spans="2:9" s="3" customFormat="1" ht="12" customHeight="1">
      <c r="B48" s="12" t="s">
        <v>53</v>
      </c>
      <c r="C48" s="11"/>
      <c r="D48" s="16">
        <v>15210</v>
      </c>
      <c r="E48" s="14"/>
      <c r="F48" s="14"/>
      <c r="G48" s="15"/>
      <c r="H48" s="41"/>
      <c r="I48" s="42" t="s">
        <v>74</v>
      </c>
    </row>
    <row r="49" spans="2:9" s="3" customFormat="1" ht="12" customHeight="1">
      <c r="B49" s="12" t="s">
        <v>54</v>
      </c>
      <c r="C49" s="11"/>
      <c r="D49" s="16">
        <v>4500</v>
      </c>
      <c r="E49" s="14"/>
      <c r="F49" s="14"/>
      <c r="G49" s="15"/>
      <c r="H49" s="41"/>
      <c r="I49" s="43" t="s">
        <v>68</v>
      </c>
    </row>
    <row r="50" spans="2:9" s="3" customFormat="1" ht="13.5" customHeight="1">
      <c r="B50" s="12" t="s">
        <v>41</v>
      </c>
      <c r="C50" s="11"/>
      <c r="D50" s="16">
        <v>92971.98</v>
      </c>
      <c r="E50" s="14"/>
      <c r="F50" s="14"/>
      <c r="G50" s="15"/>
      <c r="H50" s="41"/>
      <c r="I50" s="42" t="s">
        <v>78</v>
      </c>
    </row>
    <row r="51" spans="2:9" s="3" customFormat="1" ht="13.5" customHeight="1">
      <c r="B51" s="12" t="s">
        <v>42</v>
      </c>
      <c r="C51" s="11"/>
      <c r="D51" s="16">
        <v>27576.09</v>
      </c>
      <c r="E51" s="14"/>
      <c r="F51" s="14"/>
      <c r="G51" s="15"/>
      <c r="H51" s="41"/>
      <c r="I51" s="42" t="s">
        <v>78</v>
      </c>
    </row>
    <row r="52" spans="2:9" s="3" customFormat="1" ht="13.5" customHeight="1">
      <c r="B52" s="12" t="s">
        <v>43</v>
      </c>
      <c r="C52" s="11"/>
      <c r="D52" s="13">
        <v>0</v>
      </c>
      <c r="E52" s="14"/>
      <c r="F52" s="14"/>
      <c r="G52" s="15"/>
      <c r="H52" s="41"/>
      <c r="I52" s="42"/>
    </row>
    <row r="53" spans="2:9" s="3" customFormat="1" ht="13.5" customHeight="1">
      <c r="B53" s="12" t="s">
        <v>44</v>
      </c>
      <c r="C53" s="11"/>
      <c r="D53" s="13">
        <v>0</v>
      </c>
      <c r="E53" s="14"/>
      <c r="F53" s="14"/>
      <c r="G53" s="15"/>
      <c r="H53" s="41"/>
      <c r="I53" s="42"/>
    </row>
    <row r="54" spans="2:9" s="3" customFormat="1" ht="13.5" customHeight="1">
      <c r="B54" s="12" t="s">
        <v>45</v>
      </c>
      <c r="C54" s="11"/>
      <c r="D54" s="16">
        <v>8520</v>
      </c>
      <c r="E54" s="14"/>
      <c r="F54" s="14"/>
      <c r="G54" s="15"/>
      <c r="H54" s="41"/>
      <c r="I54" s="42" t="s">
        <v>77</v>
      </c>
    </row>
    <row r="55" spans="2:9" s="3" customFormat="1" ht="13.5" customHeight="1" thickBot="1">
      <c r="B55" s="12" t="s">
        <v>46</v>
      </c>
      <c r="C55" s="11"/>
      <c r="D55" s="16">
        <v>65981.16</v>
      </c>
      <c r="E55" s="14"/>
      <c r="F55" s="14"/>
      <c r="G55" s="15"/>
      <c r="H55" s="41"/>
      <c r="I55" s="45" t="s">
        <v>75</v>
      </c>
    </row>
    <row r="56" spans="2:9" s="3" customFormat="1" ht="24.75" customHeight="1" thickBot="1">
      <c r="B56" s="49" t="s">
        <v>47</v>
      </c>
      <c r="C56" s="49"/>
      <c r="D56" s="49"/>
      <c r="E56" s="8"/>
      <c r="F56" s="8"/>
      <c r="G56" s="9"/>
      <c r="H56" s="44"/>
      <c r="I56" s="46"/>
    </row>
    <row r="57" spans="1:8" ht="12.75" customHeight="1">
      <c r="A57"/>
      <c r="B57" s="37"/>
      <c r="C57" s="38"/>
      <c r="D57" s="38"/>
      <c r="E57" s="39"/>
      <c r="F57" s="39"/>
      <c r="G57" s="39"/>
      <c r="H57"/>
    </row>
    <row r="58" ht="12">
      <c r="B58" s="23" t="s">
        <v>58</v>
      </c>
    </row>
    <row r="59" spans="2:4" ht="15" customHeight="1">
      <c r="B59" s="24" t="s">
        <v>59</v>
      </c>
      <c r="D59" s="20"/>
    </row>
    <row r="60" ht="14.25" customHeight="1">
      <c r="B60" s="23" t="s">
        <v>60</v>
      </c>
    </row>
    <row r="61" ht="20.25" customHeight="1">
      <c r="B61" s="23" t="s">
        <v>61</v>
      </c>
    </row>
    <row r="62" spans="1:8" s="22" customFormat="1" ht="24.75" customHeight="1">
      <c r="A62" s="23"/>
      <c r="B62" s="23" t="s">
        <v>62</v>
      </c>
      <c r="C62" s="23"/>
      <c r="D62" s="23"/>
      <c r="E62" s="25"/>
      <c r="F62" s="25"/>
      <c r="G62" s="25"/>
      <c r="H62" s="25"/>
    </row>
    <row r="64" spans="2:4" ht="12">
      <c r="B64" s="19"/>
      <c r="D64" s="20"/>
    </row>
    <row r="66" spans="1:4" s="1" customFormat="1" ht="9.75" customHeight="1">
      <c r="A66" s="2"/>
      <c r="B66" s="2"/>
      <c r="C66" s="2"/>
      <c r="D66" s="2"/>
    </row>
    <row r="67" spans="2:5" s="3" customFormat="1" ht="15.75" customHeight="1">
      <c r="B67" s="48"/>
      <c r="C67" s="48"/>
      <c r="D67" s="48"/>
      <c r="E67" s="48"/>
    </row>
    <row r="69" spans="1:7" s="1" customFormat="1" ht="12">
      <c r="A69" s="2"/>
      <c r="B69" s="47"/>
      <c r="C69" s="47"/>
      <c r="D69" s="47"/>
      <c r="E69" s="47"/>
      <c r="F69" s="47"/>
      <c r="G69" s="47"/>
    </row>
  </sheetData>
  <sheetProtection/>
  <mergeCells count="13">
    <mergeCell ref="B1:G1"/>
    <mergeCell ref="B2:G2"/>
    <mergeCell ref="B3:G3"/>
    <mergeCell ref="B4:G4"/>
    <mergeCell ref="B5:G5"/>
    <mergeCell ref="B10:D10"/>
    <mergeCell ref="B11:D11"/>
    <mergeCell ref="B56:D56"/>
    <mergeCell ref="B67:E67"/>
    <mergeCell ref="B69:G69"/>
    <mergeCell ref="B6:G6"/>
    <mergeCell ref="B7:G7"/>
    <mergeCell ref="B8:G8"/>
  </mergeCells>
  <printOptions/>
  <pageMargins left="0.35433070866141736" right="0.35433070866141736" top="0.3937007874015748" bottom="0.3937007874015748" header="0.5118110236220472" footer="0.5118110236220472"/>
  <pageSetup fitToHeight="1000" fitToWidth="1" horizontalDpi="600" verticalDpi="600" orientation="portrait" paperSize="9" r:id="rId1"/>
  <rowBreaks count="1" manualBreakCount="1">
    <brk id="6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2019-04-10T00:24:29Z</cp:lastPrinted>
  <dcterms:created xsi:type="dcterms:W3CDTF">2019-03-18T00:36:19Z</dcterms:created>
  <dcterms:modified xsi:type="dcterms:W3CDTF">2019-05-21T04:56:17Z</dcterms:modified>
  <cp:category/>
  <cp:version/>
  <cp:contentType/>
  <cp:contentStatus/>
  <cp:revision>1</cp:revision>
</cp:coreProperties>
</file>